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<sst xmlns="http://schemas.openxmlformats.org/spreadsheetml/2006/main" count="49" uniqueCount="32">
  <si>
    <t>Lp.</t>
  </si>
  <si>
    <t>koszty ogółem</t>
  </si>
  <si>
    <t>w tym :</t>
  </si>
  <si>
    <t>materiały</t>
  </si>
  <si>
    <t>wyposażenie</t>
  </si>
  <si>
    <t>usługi transportowe</t>
  </si>
  <si>
    <t>szkolenia</t>
  </si>
  <si>
    <t>pozostałe</t>
  </si>
  <si>
    <t>RAZEM</t>
  </si>
  <si>
    <t>zotało do rozliczenia         w 2010 r.</t>
  </si>
  <si>
    <t>Glówna Kwatera ZHP</t>
  </si>
  <si>
    <t>.........................................................</t>
  </si>
  <si>
    <t>Muzeum Harcerstwa</t>
  </si>
  <si>
    <t>Choragiew Opolska ZHP</t>
  </si>
  <si>
    <t xml:space="preserve">Jednostka ZHP                    </t>
  </si>
  <si>
    <t xml:space="preserve">Sprawozdanie finansowe z odpisu podatkowego 1% PIT 2008 </t>
  </si>
  <si>
    <t xml:space="preserve">wpływ                      </t>
  </si>
  <si>
    <t>zostało do rozliczenia         w 2010 r.</t>
  </si>
  <si>
    <t>wpływ                       z tytułu 1%               w roku 2010</t>
  </si>
  <si>
    <t>wpływ z tytułu 1% w roku 2010 ( przeks z 845)</t>
  </si>
  <si>
    <t>Główna Kwatera ZHP</t>
  </si>
  <si>
    <t xml:space="preserve">Sprawozdanie finansowe z odpisu podatkowego 1% PIT 2010 </t>
  </si>
  <si>
    <t>1. Naczelnik ZHP - hm. Małgorzata Sinica</t>
  </si>
  <si>
    <t>2. Zastępca Naczelnika ZHP - hm. Krzysztof Budziński</t>
  </si>
  <si>
    <t>3. Skarbnik ZHP - hm. Lucjan Brudzyński</t>
  </si>
  <si>
    <t>4. Członek GK ZHP - hm. Rafał Bednarczyk</t>
  </si>
  <si>
    <t>6. Członkini GK ZHP - hm. Emilia Kulczyk - Prus</t>
  </si>
  <si>
    <t>7. Członek GK ZHP - hm. Grzegorz Woźniak</t>
  </si>
  <si>
    <t>8. Główny Księgowy GK ZHP- Hanna Opasińska</t>
  </si>
  <si>
    <t>Warszawa, 21 maja  2012 r.</t>
  </si>
  <si>
    <t>5. Członkini GK ZHP - hm. Paulina Gajownik</t>
  </si>
  <si>
    <t>CWM ZHP - Z.A."Zawisza Czarny"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</si>
</sst>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;\ \(#,##0.00\)"/>
  </numFmts>
  <fonts count="10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i/>
      <sz val="10"/>
      <name val="Arial CE"/>
      <family val="0"/>
    </font>
    <font>
      <sz val="9"/>
      <name val="Arial CE"/>
      <family val="2"/>
    </font>
    <font>
      <b/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4" fontId="1" fillId="2" borderId="7" xfId="0" applyNumberFormat="1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vertical="center"/>
    </xf>
    <xf numFmtId="4" fontId="1" fillId="2" borderId="10" xfId="0" applyNumberFormat="1" applyFont="1" applyFill="1" applyBorder="1" applyAlignment="1">
      <alignment vertical="center"/>
    </xf>
    <xf numFmtId="0" fontId="3" fillId="2" borderId="0" xfId="0" applyFont="1" applyFill="1" applyAlignment="1" applyProtection="1">
      <alignment/>
      <protection locked="0"/>
    </xf>
    <xf numFmtId="4" fontId="3" fillId="2" borderId="0" xfId="0" applyNumberFormat="1" applyFont="1" applyFill="1" applyAlignment="1" applyProtection="1">
      <alignment/>
      <protection locked="0"/>
    </xf>
    <xf numFmtId="0" fontId="3" fillId="2" borderId="0" xfId="0" applyFont="1" applyFill="1" applyAlignment="1">
      <alignment/>
    </xf>
    <xf numFmtId="0" fontId="1" fillId="0" borderId="0" xfId="0" applyFont="1" applyAlignment="1">
      <alignment horizontal="left" vertical="top"/>
    </xf>
    <xf numFmtId="172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2" borderId="0" xfId="0" applyFont="1" applyFill="1" applyBorder="1" applyAlignment="1" applyProtection="1">
      <alignment horizontal="left"/>
      <protection locked="0"/>
    </xf>
    <xf numFmtId="4" fontId="4" fillId="2" borderId="0" xfId="0" applyNumberFormat="1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5" fillId="2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 horizontal="left" vertical="top"/>
    </xf>
    <xf numFmtId="172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9" fillId="0" borderId="11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/>
    </xf>
    <xf numFmtId="0" fontId="9" fillId="2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4" fontId="9" fillId="0" borderId="18" xfId="0" applyNumberFormat="1" applyFont="1" applyFill="1" applyBorder="1" applyAlignment="1">
      <alignment horizontal="right" vertical="center" wrapText="1"/>
    </xf>
    <xf numFmtId="4" fontId="9" fillId="0" borderId="19" xfId="0" applyNumberFormat="1" applyFont="1" applyFill="1" applyBorder="1" applyAlignment="1">
      <alignment horizontal="right" vertical="center" wrapText="1"/>
    </xf>
    <xf numFmtId="4" fontId="9" fillId="0" borderId="20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Fill="1" applyBorder="1" applyAlignment="1">
      <alignment horizontal="right" vertical="center"/>
    </xf>
    <xf numFmtId="4" fontId="8" fillId="2" borderId="7" xfId="0" applyNumberFormat="1" applyFont="1" applyFill="1" applyBorder="1" applyAlignment="1">
      <alignment vertical="center"/>
    </xf>
    <xf numFmtId="4" fontId="8" fillId="2" borderId="8" xfId="0" applyNumberFormat="1" applyFont="1" applyFill="1" applyBorder="1" applyAlignment="1">
      <alignment vertical="center"/>
    </xf>
    <xf numFmtId="4" fontId="8" fillId="2" borderId="9" xfId="0" applyNumberFormat="1" applyFont="1" applyFill="1" applyBorder="1" applyAlignment="1">
      <alignment vertical="center"/>
    </xf>
    <xf numFmtId="4" fontId="8" fillId="2" borderId="10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4" fontId="0" fillId="0" borderId="4" xfId="0" applyNumberFormat="1" applyFill="1" applyBorder="1" applyAlignment="1">
      <alignment vertical="center" wrapText="1"/>
    </xf>
    <xf numFmtId="4" fontId="0" fillId="0" borderId="5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4" fontId="0" fillId="0" borderId="5" xfId="0" applyNumberFormat="1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4" fontId="0" fillId="0" borderId="17" xfId="0" applyNumberFormat="1" applyFill="1" applyBorder="1" applyAlignment="1">
      <alignment vertical="center" wrapText="1"/>
    </xf>
    <xf numFmtId="4" fontId="0" fillId="0" borderId="17" xfId="0" applyNumberFormat="1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center" wrapText="1"/>
    </xf>
    <xf numFmtId="4" fontId="0" fillId="0" borderId="19" xfId="0" applyNumberFormat="1" applyFont="1" applyFill="1" applyBorder="1" applyAlignment="1">
      <alignment vertical="center" wrapText="1"/>
    </xf>
    <xf numFmtId="4" fontId="0" fillId="0" borderId="20" xfId="0" applyNumberFormat="1" applyFont="1" applyFill="1" applyBorder="1" applyAlignment="1">
      <alignment vertical="center" wrapText="1"/>
    </xf>
    <xf numFmtId="4" fontId="0" fillId="2" borderId="0" xfId="0" applyNumberFormat="1" applyFill="1" applyAlignment="1">
      <alignment/>
    </xf>
    <xf numFmtId="172" fontId="1" fillId="0" borderId="0" xfId="0" applyNumberFormat="1" applyFont="1" applyAlignment="1">
      <alignment horizontal="left" vertical="top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172" fontId="1" fillId="0" borderId="0" xfId="0" applyNumberFormat="1" applyFont="1" applyBorder="1" applyAlignment="1">
      <alignment horizontal="left" vertical="top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10</xdr:col>
      <xdr:colOff>1038225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333375"/>
          <a:ext cx="140303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733425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23850"/>
          <a:ext cx="634365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50" zoomScaleNormal="50" workbookViewId="0" topLeftCell="A1">
      <selection activeCell="A1" sqref="A1:K26"/>
    </sheetView>
  </sheetViews>
  <sheetFormatPr defaultColWidth="9.00390625" defaultRowHeight="12.75"/>
  <cols>
    <col min="1" max="1" width="4.75390625" style="1" customWidth="1"/>
    <col min="2" max="2" width="48.875" style="1" customWidth="1"/>
    <col min="3" max="3" width="24.875" style="1" customWidth="1"/>
    <col min="4" max="4" width="13.75390625" style="1" customWidth="1"/>
    <col min="5" max="5" width="11.25390625" style="1" customWidth="1"/>
    <col min="6" max="6" width="13.75390625" style="1" customWidth="1"/>
    <col min="7" max="7" width="13.375" style="1" customWidth="1"/>
    <col min="8" max="9" width="13.75390625" style="1" customWidth="1"/>
    <col min="10" max="10" width="12.375" style="1" customWidth="1"/>
    <col min="11" max="11" width="13.75390625" style="1" customWidth="1"/>
    <col min="12" max="12" width="4.25390625" style="1" customWidth="1"/>
    <col min="13" max="16384" width="9.125" style="1" customWidth="1"/>
  </cols>
  <sheetData>
    <row r="1" spans="1:6" ht="12.75">
      <c r="A1" s="80"/>
      <c r="B1" s="80"/>
      <c r="C1" s="80"/>
      <c r="D1" s="80"/>
      <c r="E1" s="80"/>
      <c r="F1" s="80"/>
    </row>
    <row r="3" spans="1:11" ht="15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5.75">
      <c r="A4" s="81" t="s">
        <v>21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ht="17.25" customHeight="1" thickBot="1"/>
    <row r="6" spans="1:11" ht="25.5" customHeight="1">
      <c r="A6" s="82" t="s">
        <v>0</v>
      </c>
      <c r="B6" s="84" t="s">
        <v>14</v>
      </c>
      <c r="C6" s="84" t="s">
        <v>19</v>
      </c>
      <c r="D6" s="84" t="s">
        <v>18</v>
      </c>
      <c r="E6" s="84" t="s">
        <v>1</v>
      </c>
      <c r="F6" s="86" t="s">
        <v>2</v>
      </c>
      <c r="G6" s="87"/>
      <c r="H6" s="87"/>
      <c r="I6" s="87"/>
      <c r="J6" s="88"/>
      <c r="K6" s="89" t="s">
        <v>9</v>
      </c>
    </row>
    <row r="7" spans="1:11" ht="38.25" customHeight="1" thickBot="1">
      <c r="A7" s="83"/>
      <c r="B7" s="85"/>
      <c r="C7" s="85"/>
      <c r="D7" s="85"/>
      <c r="E7" s="85"/>
      <c r="F7" s="2" t="s">
        <v>3</v>
      </c>
      <c r="G7" s="3" t="s">
        <v>4</v>
      </c>
      <c r="H7" s="3" t="s">
        <v>5</v>
      </c>
      <c r="I7" s="3" t="s">
        <v>6</v>
      </c>
      <c r="J7" s="4" t="s">
        <v>7</v>
      </c>
      <c r="K7" s="90"/>
    </row>
    <row r="8" spans="1:11" ht="25.5" customHeight="1">
      <c r="A8" s="24">
        <v>1</v>
      </c>
      <c r="B8" s="60" t="s">
        <v>20</v>
      </c>
      <c r="C8" s="61"/>
      <c r="D8" s="61">
        <v>79759.47</v>
      </c>
      <c r="E8" s="62">
        <f>SUM(F8:J8)</f>
        <v>79759.47</v>
      </c>
      <c r="F8" s="63">
        <v>6117.82</v>
      </c>
      <c r="G8" s="64"/>
      <c r="H8" s="64"/>
      <c r="I8" s="64">
        <v>3240</v>
      </c>
      <c r="J8" s="65">
        <v>70401.65</v>
      </c>
      <c r="K8" s="5">
        <f>C8+D8-E8</f>
        <v>0</v>
      </c>
    </row>
    <row r="9" spans="1:11" ht="12.75">
      <c r="A9" s="25">
        <v>2</v>
      </c>
      <c r="B9" s="66" t="s">
        <v>12</v>
      </c>
      <c r="C9" s="66"/>
      <c r="D9" s="67">
        <v>0</v>
      </c>
      <c r="E9" s="62">
        <f>SUM(F9:J9)</f>
        <v>0</v>
      </c>
      <c r="F9" s="68"/>
      <c r="G9" s="69"/>
      <c r="H9" s="69"/>
      <c r="I9" s="69"/>
      <c r="J9" s="70"/>
      <c r="K9" s="6">
        <f>C9+D9-E9</f>
        <v>0</v>
      </c>
    </row>
    <row r="10" spans="1:11" ht="13.5" thickBot="1">
      <c r="A10" s="26">
        <v>3</v>
      </c>
      <c r="B10" s="71" t="s">
        <v>31</v>
      </c>
      <c r="C10" s="72"/>
      <c r="D10" s="73">
        <v>12233.63</v>
      </c>
      <c r="E10" s="74">
        <f>SUM(F10:J10)</f>
        <v>12233.63</v>
      </c>
      <c r="F10" s="75"/>
      <c r="G10" s="76"/>
      <c r="H10" s="76"/>
      <c r="I10" s="76"/>
      <c r="J10" s="77">
        <v>12233.63</v>
      </c>
      <c r="K10" s="7">
        <f>C10+D10-E10</f>
        <v>0</v>
      </c>
    </row>
    <row r="11" spans="1:11" ht="13.5" thickBot="1">
      <c r="A11" s="91" t="s">
        <v>8</v>
      </c>
      <c r="B11" s="92"/>
      <c r="C11" s="8">
        <f aca="true" t="shared" si="0" ref="C11:K11">SUM(C8:C10)</f>
        <v>0</v>
      </c>
      <c r="D11" s="8">
        <f t="shared" si="0"/>
        <v>91993.1</v>
      </c>
      <c r="E11" s="8">
        <f t="shared" si="0"/>
        <v>91993.1</v>
      </c>
      <c r="F11" s="9">
        <f t="shared" si="0"/>
        <v>6117.82</v>
      </c>
      <c r="G11" s="10">
        <f t="shared" si="0"/>
        <v>0</v>
      </c>
      <c r="H11" s="10">
        <f t="shared" si="0"/>
        <v>0</v>
      </c>
      <c r="I11" s="10">
        <f t="shared" si="0"/>
        <v>3240</v>
      </c>
      <c r="J11" s="11">
        <f t="shared" si="0"/>
        <v>82635.28</v>
      </c>
      <c r="K11" s="8">
        <f t="shared" si="0"/>
        <v>0</v>
      </c>
    </row>
    <row r="14" spans="1:4" ht="12.75">
      <c r="A14" s="12" t="s">
        <v>29</v>
      </c>
      <c r="B14" s="13"/>
      <c r="C14" s="14"/>
      <c r="D14" s="78"/>
    </row>
    <row r="15" spans="1:3" ht="12.75">
      <c r="A15" s="12"/>
      <c r="B15" s="13"/>
      <c r="C15" s="14"/>
    </row>
    <row r="16" spans="1:5" ht="34.5" customHeight="1">
      <c r="A16" s="12"/>
      <c r="B16" s="15" t="s">
        <v>22</v>
      </c>
      <c r="C16" s="16" t="s">
        <v>11</v>
      </c>
      <c r="D16" s="16"/>
      <c r="E16" s="16"/>
    </row>
    <row r="17" spans="1:5" ht="34.5" customHeight="1">
      <c r="A17" s="12"/>
      <c r="B17" s="15" t="s">
        <v>23</v>
      </c>
      <c r="C17" s="16" t="s">
        <v>11</v>
      </c>
      <c r="D17" s="16"/>
      <c r="E17" s="16"/>
    </row>
    <row r="18" spans="1:5" ht="34.5" customHeight="1">
      <c r="A18" s="12"/>
      <c r="B18" s="15" t="s">
        <v>24</v>
      </c>
      <c r="C18" s="16" t="s">
        <v>11</v>
      </c>
      <c r="D18" s="16"/>
      <c r="E18" s="16"/>
    </row>
    <row r="19" spans="1:5" ht="34.5" customHeight="1">
      <c r="A19" s="12"/>
      <c r="B19" s="15" t="s">
        <v>25</v>
      </c>
      <c r="C19" s="79" t="s">
        <v>11</v>
      </c>
      <c r="D19" s="79"/>
      <c r="E19" s="79"/>
    </row>
    <row r="20" spans="1:5" ht="34.5" customHeight="1">
      <c r="A20" s="12"/>
      <c r="B20" s="15" t="s">
        <v>30</v>
      </c>
      <c r="C20" s="16" t="s">
        <v>11</v>
      </c>
      <c r="D20" s="16"/>
      <c r="E20" s="16"/>
    </row>
    <row r="21" spans="1:5" ht="34.5" customHeight="1">
      <c r="A21" s="12"/>
      <c r="B21" s="15" t="s">
        <v>26</v>
      </c>
      <c r="C21" s="16" t="s">
        <v>11</v>
      </c>
      <c r="D21" s="16"/>
      <c r="E21" s="16"/>
    </row>
    <row r="22" spans="1:5" ht="34.5" customHeight="1">
      <c r="A22" s="12"/>
      <c r="B22" s="15" t="s">
        <v>27</v>
      </c>
      <c r="C22" s="16" t="s">
        <v>11</v>
      </c>
      <c r="D22" s="16"/>
      <c r="E22" s="16"/>
    </row>
    <row r="23" spans="1:5" ht="34.5" customHeight="1">
      <c r="A23" s="12"/>
      <c r="B23" s="17" t="s">
        <v>28</v>
      </c>
      <c r="C23" s="79" t="s">
        <v>11</v>
      </c>
      <c r="D23" s="79"/>
      <c r="E23" s="79"/>
    </row>
    <row r="24" spans="1:3" ht="12.75">
      <c r="A24" s="12"/>
      <c r="B24" s="13"/>
      <c r="C24" s="14"/>
    </row>
    <row r="25" spans="1:3" ht="12.75">
      <c r="A25" s="12"/>
      <c r="B25" s="13"/>
      <c r="C25" s="14"/>
    </row>
    <row r="26" spans="1:9" ht="12.75">
      <c r="A26" s="18"/>
      <c r="B26" s="18"/>
      <c r="C26" s="18"/>
      <c r="D26" s="18"/>
      <c r="E26" s="19"/>
      <c r="F26" s="20"/>
      <c r="G26" s="20"/>
      <c r="H26" s="21"/>
      <c r="I26" s="21"/>
    </row>
    <row r="27" ht="12.75">
      <c r="C27" s="22"/>
    </row>
    <row r="35" spans="3:6" ht="12.75">
      <c r="C35" s="23"/>
      <c r="D35" s="23"/>
      <c r="E35" s="23"/>
      <c r="F35" s="23"/>
    </row>
    <row r="36" spans="3:6" ht="12.75">
      <c r="C36" s="23"/>
      <c r="D36" s="23"/>
      <c r="E36" s="23"/>
      <c r="F36" s="23"/>
    </row>
    <row r="37" spans="3:6" ht="12.75">
      <c r="C37" s="23"/>
      <c r="D37" s="23"/>
      <c r="E37" s="23"/>
      <c r="F37" s="23"/>
    </row>
    <row r="38" spans="3:6" ht="12.75">
      <c r="C38" s="23"/>
      <c r="D38" s="23"/>
      <c r="E38" s="23"/>
      <c r="F38" s="23"/>
    </row>
  </sheetData>
  <mergeCells count="13">
    <mergeCell ref="F6:J6"/>
    <mergeCell ref="K6:K7"/>
    <mergeCell ref="A11:B11"/>
    <mergeCell ref="C19:E19"/>
    <mergeCell ref="C23:E23"/>
    <mergeCell ref="A1:F1"/>
    <mergeCell ref="A3:K3"/>
    <mergeCell ref="A4:K4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selection activeCell="A6" sqref="A6:I11"/>
    </sheetView>
  </sheetViews>
  <sheetFormatPr defaultColWidth="9.00390625" defaultRowHeight="12.75"/>
  <cols>
    <col min="1" max="1" width="3.875" style="1" customWidth="1"/>
    <col min="2" max="2" width="15.25390625" style="1" customWidth="1"/>
    <col min="3" max="3" width="9.00390625" style="1" customWidth="1"/>
    <col min="4" max="4" width="8.125" style="1" customWidth="1"/>
    <col min="5" max="5" width="8.625" style="1" customWidth="1"/>
    <col min="6" max="6" width="11.75390625" style="1" customWidth="1"/>
    <col min="7" max="7" width="8.625" style="1" customWidth="1"/>
    <col min="8" max="8" width="8.375" style="1" customWidth="1"/>
    <col min="9" max="9" width="9.625" style="1" customWidth="1"/>
    <col min="10" max="10" width="4.25390625" style="1" customWidth="1"/>
    <col min="11" max="16384" width="9.125" style="1" customWidth="1"/>
  </cols>
  <sheetData>
    <row r="1" spans="1:5" ht="12.75">
      <c r="A1" s="80"/>
      <c r="B1" s="80"/>
      <c r="C1" s="80"/>
      <c r="D1" s="80"/>
      <c r="E1" s="80"/>
    </row>
    <row r="3" spans="1:9" ht="15.75">
      <c r="A3" s="81"/>
      <c r="B3" s="81"/>
      <c r="C3" s="81"/>
      <c r="D3" s="81"/>
      <c r="E3" s="81"/>
      <c r="F3" s="81"/>
      <c r="G3" s="81"/>
      <c r="H3" s="81"/>
      <c r="I3" s="81"/>
    </row>
    <row r="4" spans="1:9" ht="15.75">
      <c r="A4" s="81" t="s">
        <v>15</v>
      </c>
      <c r="B4" s="81"/>
      <c r="C4" s="81"/>
      <c r="D4" s="81"/>
      <c r="E4" s="81"/>
      <c r="F4" s="81"/>
      <c r="G4" s="81"/>
      <c r="H4" s="81"/>
      <c r="I4" s="81"/>
    </row>
    <row r="5" ht="17.25" customHeight="1" thickBot="1"/>
    <row r="6" spans="1:9" ht="25.5" customHeight="1">
      <c r="A6" s="94" t="s">
        <v>0</v>
      </c>
      <c r="B6" s="96" t="s">
        <v>14</v>
      </c>
      <c r="C6" s="96" t="s">
        <v>16</v>
      </c>
      <c r="D6" s="96" t="s">
        <v>1</v>
      </c>
      <c r="E6" s="98" t="s">
        <v>2</v>
      </c>
      <c r="F6" s="99"/>
      <c r="G6" s="99"/>
      <c r="H6" s="100"/>
      <c r="I6" s="96" t="s">
        <v>17</v>
      </c>
    </row>
    <row r="7" spans="1:9" ht="38.25" customHeight="1" thickBot="1">
      <c r="A7" s="95"/>
      <c r="B7" s="97"/>
      <c r="C7" s="97"/>
      <c r="D7" s="97"/>
      <c r="E7" s="32" t="s">
        <v>3</v>
      </c>
      <c r="F7" s="33" t="s">
        <v>4</v>
      </c>
      <c r="G7" s="33" t="s">
        <v>6</v>
      </c>
      <c r="H7" s="34" t="s">
        <v>7</v>
      </c>
      <c r="I7" s="97"/>
    </row>
    <row r="8" spans="1:9" ht="25.5" customHeight="1">
      <c r="A8" s="35">
        <v>1</v>
      </c>
      <c r="B8" s="36" t="s">
        <v>10</v>
      </c>
      <c r="C8" s="37">
        <v>79722.03</v>
      </c>
      <c r="D8" s="38">
        <f>SUM(E8:H8)</f>
        <v>79722.03</v>
      </c>
      <c r="E8" s="39">
        <v>6180.69</v>
      </c>
      <c r="F8" s="40"/>
      <c r="G8" s="40">
        <v>1000</v>
      </c>
      <c r="H8" s="41">
        <v>72541.34</v>
      </c>
      <c r="I8" s="42">
        <f>C8-D8</f>
        <v>0</v>
      </c>
    </row>
    <row r="9" spans="1:9" ht="22.5">
      <c r="A9" s="43">
        <v>2</v>
      </c>
      <c r="B9" s="44" t="s">
        <v>12</v>
      </c>
      <c r="C9" s="38">
        <v>2195.56</v>
      </c>
      <c r="D9" s="38">
        <f>SUM(E9:H9)</f>
        <v>2195.56</v>
      </c>
      <c r="E9" s="45"/>
      <c r="F9" s="46">
        <v>2195.56</v>
      </c>
      <c r="G9" s="46"/>
      <c r="H9" s="47"/>
      <c r="I9" s="48">
        <f>C9-D9</f>
        <v>0</v>
      </c>
    </row>
    <row r="10" spans="1:9" ht="23.25" thickBot="1">
      <c r="A10" s="49">
        <v>3</v>
      </c>
      <c r="B10" s="50" t="s">
        <v>13</v>
      </c>
      <c r="C10" s="51">
        <v>42343.55</v>
      </c>
      <c r="D10" s="51">
        <f>SUM(E10:H10)</f>
        <v>7200.110000000001</v>
      </c>
      <c r="E10" s="52">
        <v>4904.67</v>
      </c>
      <c r="F10" s="53">
        <v>2041.44</v>
      </c>
      <c r="G10" s="53"/>
      <c r="H10" s="54">
        <v>254</v>
      </c>
      <c r="I10" s="55">
        <f>C10-D10</f>
        <v>35143.44</v>
      </c>
    </row>
    <row r="11" spans="1:9" ht="13.5" thickBot="1">
      <c r="A11" s="101" t="s">
        <v>8</v>
      </c>
      <c r="B11" s="102"/>
      <c r="C11" s="56">
        <f aca="true" t="shared" si="0" ref="C11:I11">SUM(C8:C10)</f>
        <v>124261.14</v>
      </c>
      <c r="D11" s="56">
        <f t="shared" si="0"/>
        <v>89117.7</v>
      </c>
      <c r="E11" s="57">
        <f t="shared" si="0"/>
        <v>11085.36</v>
      </c>
      <c r="F11" s="58">
        <f t="shared" si="0"/>
        <v>4237</v>
      </c>
      <c r="G11" s="58">
        <f t="shared" si="0"/>
        <v>1000</v>
      </c>
      <c r="H11" s="59">
        <f t="shared" si="0"/>
        <v>72795.34</v>
      </c>
      <c r="I11" s="56">
        <f t="shared" si="0"/>
        <v>35143.44</v>
      </c>
    </row>
    <row r="14" spans="1:2" ht="12.75">
      <c r="A14" s="12"/>
      <c r="B14" s="13"/>
    </row>
    <row r="15" spans="1:4" ht="12.75">
      <c r="A15" s="12"/>
      <c r="B15" s="27"/>
      <c r="C15" s="28"/>
      <c r="D15" s="28"/>
    </row>
    <row r="16" spans="1:4" ht="34.5" customHeight="1">
      <c r="A16" s="12"/>
      <c r="B16" s="29"/>
      <c r="C16" s="30"/>
      <c r="D16" s="30"/>
    </row>
    <row r="17" spans="1:4" ht="34.5" customHeight="1">
      <c r="A17" s="12"/>
      <c r="B17" s="29"/>
      <c r="C17" s="30"/>
      <c r="D17" s="30"/>
    </row>
    <row r="18" spans="1:4" ht="34.5" customHeight="1">
      <c r="A18" s="12"/>
      <c r="B18" s="29"/>
      <c r="C18" s="30"/>
      <c r="D18" s="30"/>
    </row>
    <row r="19" spans="1:4" ht="34.5" customHeight="1">
      <c r="A19" s="12"/>
      <c r="B19" s="29"/>
      <c r="C19" s="93"/>
      <c r="D19" s="93"/>
    </row>
    <row r="20" spans="1:4" ht="34.5" customHeight="1">
      <c r="A20" s="12"/>
      <c r="B20" s="29"/>
      <c r="C20" s="30"/>
      <c r="D20" s="30"/>
    </row>
    <row r="21" spans="1:4" ht="34.5" customHeight="1">
      <c r="A21" s="12"/>
      <c r="B21" s="29"/>
      <c r="C21" s="30"/>
      <c r="D21" s="30"/>
    </row>
    <row r="22" spans="1:4" ht="34.5" customHeight="1">
      <c r="A22" s="12"/>
      <c r="B22" s="29"/>
      <c r="C22" s="30"/>
      <c r="D22" s="30"/>
    </row>
    <row r="23" spans="1:4" ht="34.5" customHeight="1">
      <c r="A23" s="12"/>
      <c r="B23" s="31"/>
      <c r="C23" s="93"/>
      <c r="D23" s="93"/>
    </row>
    <row r="24" spans="1:2" ht="12.75">
      <c r="A24" s="12"/>
      <c r="B24" s="13"/>
    </row>
    <row r="25" spans="1:2" ht="12.75">
      <c r="A25" s="12"/>
      <c r="B25" s="13"/>
    </row>
    <row r="26" spans="1:7" ht="12.75">
      <c r="A26" s="18"/>
      <c r="B26" s="18"/>
      <c r="C26" s="18"/>
      <c r="D26" s="19"/>
      <c r="E26" s="20"/>
      <c r="F26" s="20"/>
      <c r="G26" s="21"/>
    </row>
    <row r="35" spans="3:5" ht="12.75">
      <c r="C35" s="23"/>
      <c r="D35" s="23"/>
      <c r="E35" s="23"/>
    </row>
    <row r="36" spans="3:5" ht="12.75">
      <c r="C36" s="23"/>
      <c r="D36" s="23"/>
      <c r="E36" s="23"/>
    </row>
    <row r="37" spans="3:5" ht="12.75">
      <c r="C37" s="23"/>
      <c r="D37" s="23"/>
      <c r="E37" s="23"/>
    </row>
    <row r="38" spans="3:5" ht="12.75">
      <c r="C38" s="23"/>
      <c r="D38" s="23"/>
      <c r="E38" s="23"/>
    </row>
  </sheetData>
  <mergeCells count="12">
    <mergeCell ref="A11:B11"/>
    <mergeCell ref="C19:D19"/>
    <mergeCell ref="C23:D23"/>
    <mergeCell ref="A1:E1"/>
    <mergeCell ref="A3:I3"/>
    <mergeCell ref="A4:I4"/>
    <mergeCell ref="A6:A7"/>
    <mergeCell ref="B6:B7"/>
    <mergeCell ref="C6:C7"/>
    <mergeCell ref="D6:D7"/>
    <mergeCell ref="E6:H6"/>
    <mergeCell ref="I6:I7"/>
  </mergeCells>
  <printOptions/>
  <pageMargins left="0.75" right="0.75" top="1" bottom="1" header="0.5" footer="0.5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59120400582</cp:lastModifiedBy>
  <cp:lastPrinted>2012-05-30T13:22:12Z</cp:lastPrinted>
  <dcterms:created xsi:type="dcterms:W3CDTF">1997-02-26T13:46:56Z</dcterms:created>
  <dcterms:modified xsi:type="dcterms:W3CDTF">2012-05-30T13:22:15Z</dcterms:modified>
  <cp:category/>
  <cp:version/>
  <cp:contentType/>
  <cp:contentStatus/>
</cp:coreProperties>
</file>